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09_OP-ESID\D_OP_Actives\91_MHY_Montlhery\443990_121RT_Zone-Tech_Rehab\05-AMO-PI\2-CT\01-DCE\PIECES FINANCIERES\"/>
    </mc:Choice>
  </mc:AlternateContent>
  <bookViews>
    <workbookView xWindow="0" yWindow="0" windowWidth="19200" windowHeight="6180"/>
  </bookViews>
  <sheets>
    <sheet name="BPU" sheetId="1" r:id="rId1"/>
    <sheet name="DQE" sheetId="3" r:id="rId2"/>
    <sheet name="EPF" sheetId="2" r:id="rId3"/>
  </sheets>
  <definedNames>
    <definedName name="_xlnm._FilterDatabase" localSheetId="0" hidden="1">BPU!$A$1:$D$26</definedName>
    <definedName name="_xlnm._FilterDatabase" localSheetId="1" hidden="1">DQE!$A$1:$F$20</definedName>
    <definedName name="_xlnm._FilterDatabase" localSheetId="2" hidden="1">EPF!$A$1:$C$7</definedName>
    <definedName name="_xlnm.Print_Titles" localSheetId="0">BPU!$1:$1</definedName>
    <definedName name="_xlnm.Print_Titles" localSheetId="1">DQE!$1:$1</definedName>
    <definedName name="_xlnm.Print_Titles" localSheetId="2">EPF!$1:$1</definedName>
    <definedName name="_xlnm.Print_Area" localSheetId="0">BPU!$A$1:$D$20</definedName>
    <definedName name="_xlnm.Print_Area" localSheetId="1">DQE!$A$1:$F$23</definedName>
    <definedName name="_xlnm.Print_Area" localSheetId="2">EPF!$A$1:$C$37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3" l="1"/>
  <c r="D17" i="3"/>
  <c r="D18" i="3"/>
  <c r="D19" i="3"/>
  <c r="D20" i="3"/>
  <c r="D15" i="3"/>
  <c r="D9" i="3"/>
  <c r="D10" i="3"/>
  <c r="D11" i="3"/>
  <c r="D12" i="3"/>
  <c r="F12" i="3" s="1"/>
  <c r="D13" i="3"/>
  <c r="F13" i="3" s="1"/>
  <c r="D8" i="3"/>
  <c r="D3" i="3"/>
  <c r="C35" i="2" l="1"/>
  <c r="C36" i="2" s="1"/>
  <c r="F8" i="3" l="1"/>
  <c r="F9" i="3"/>
  <c r="F10" i="3"/>
  <c r="F11" i="3"/>
  <c r="F15" i="3"/>
  <c r="F16" i="3"/>
  <c r="F17" i="3"/>
  <c r="F18" i="3"/>
  <c r="F19" i="3"/>
  <c r="F20" i="3"/>
  <c r="F3" i="3"/>
  <c r="D4" i="3"/>
  <c r="F4" i="3" s="1"/>
  <c r="D5" i="3"/>
  <c r="F5" i="3" s="1"/>
  <c r="D6" i="3"/>
  <c r="F6" i="3" s="1"/>
  <c r="F21" i="3" l="1"/>
  <c r="F22" i="3" s="1"/>
  <c r="F23" i="3" s="1"/>
  <c r="C37" i="2"/>
</calcChain>
</file>

<file path=xl/sharedStrings.xml><?xml version="1.0" encoding="utf-8"?>
<sst xmlns="http://schemas.openxmlformats.org/spreadsheetml/2006/main" count="193" uniqueCount="86">
  <si>
    <t>Libellé</t>
  </si>
  <si>
    <t>Unité</t>
  </si>
  <si>
    <t>PUHT</t>
  </si>
  <si>
    <t>N°</t>
  </si>
  <si>
    <t>TOTAL GENERAL HT</t>
  </si>
  <si>
    <t>TVA 20%</t>
  </si>
  <si>
    <t>TOTAL GENERAL TTC</t>
  </si>
  <si>
    <t>Quantité</t>
  </si>
  <si>
    <t xml:space="preserve">Produit HT </t>
  </si>
  <si>
    <t>A.1</t>
  </si>
  <si>
    <t>A.2</t>
  </si>
  <si>
    <t>Prix unitaire HT en chiffre</t>
  </si>
  <si>
    <t>Prix forfaitaire HT en chiffre</t>
  </si>
  <si>
    <t xml:space="preserve">Partie Technique 1 - Conception </t>
  </si>
  <si>
    <t>Mission L - Solidité de l’ouvrage et des équipements indissociables</t>
  </si>
  <si>
    <t>Mission S - Conditions de sécurité des personnes dans la construction</t>
  </si>
  <si>
    <t>Mission LE - Solidité des avoisinants</t>
  </si>
  <si>
    <t xml:space="preserve">Mission PV - Recollement des procès-verbaux d’essais de fonctionnement des installations </t>
  </si>
  <si>
    <t>Mission VIEL - Vérification initiale des installations électriques</t>
  </si>
  <si>
    <t>Ens</t>
  </si>
  <si>
    <t>Attestation Th</t>
  </si>
  <si>
    <t>Attestation Ph</t>
  </si>
  <si>
    <t>A.1.9</t>
  </si>
  <si>
    <t>A.1.10</t>
  </si>
  <si>
    <t>A.1.11</t>
  </si>
  <si>
    <t>A.1.12</t>
  </si>
  <si>
    <t>CONSUEL - Vérification avant mise sous tension des installations électriques</t>
  </si>
  <si>
    <t>A.2.12</t>
  </si>
  <si>
    <t>A.2.13</t>
  </si>
  <si>
    <t>A.2.14</t>
  </si>
  <si>
    <t>A.2.15</t>
  </si>
  <si>
    <t>A.2.16</t>
  </si>
  <si>
    <t>A.2.17</t>
  </si>
  <si>
    <t>Partie Technique 2 - Suivi de réalisation de la tranche ferme</t>
  </si>
  <si>
    <t>Partie Technique 3 - Suivi de réalisation de la tranche optionnelle</t>
  </si>
  <si>
    <t>1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</si>
  <si>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</si>
  <si>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</si>
  <si>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</si>
  <si>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</si>
  <si>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</si>
  <si>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</si>
  <si>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</si>
  <si>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</si>
  <si>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</si>
  <si>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</si>
  <si>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2.7</t>
  </si>
  <si>
    <t>3</t>
  </si>
  <si>
    <t>3.1</t>
  </si>
  <si>
    <t>3.2</t>
  </si>
  <si>
    <t>3.3</t>
  </si>
  <si>
    <t>3.4</t>
  </si>
  <si>
    <t>3.5</t>
  </si>
  <si>
    <t>3.7</t>
  </si>
  <si>
    <t>Mission P1 : Solidité des éléments d'équipement non indissociablement liés : vérification de la conformité aux textes techniques.</t>
  </si>
  <si>
    <t>Mission F : Fonctionnement des installations : vérification de la capacité des installations à assurer le service demandé</t>
  </si>
  <si>
    <t>Mission ENV : Environnement : contrôle des risques d'incendie et d'explosion dans les installations classées.</t>
  </si>
  <si>
    <t>Mission HYS : Hygiène et santé dans les bâtiments : avis sur la conformité aux prescriptions réglementaires.</t>
  </si>
  <si>
    <t>1.5</t>
  </si>
  <si>
    <t>1.6</t>
  </si>
  <si>
    <t>1.7</t>
  </si>
  <si>
    <t>2.6</t>
  </si>
  <si>
    <t>2.8</t>
  </si>
  <si>
    <t>2.9</t>
  </si>
  <si>
    <t>3.6</t>
  </si>
  <si>
    <t>3.8</t>
  </si>
  <si>
    <t>3.9</t>
  </si>
  <si>
    <t>Mission Th : Isolation thermique et économies d'énergie : avis sur la conformité aux prescriptions réglementaires.</t>
  </si>
  <si>
    <t>Mission Av : Stabilité des avoisinants : contrôle des risques liés aux fondations et ouvrages périphériques.</t>
  </si>
  <si>
    <t>Mission GTB : Gestion technique du bâtiment : vérification du bon fonctionnement du système de gestion technique.</t>
  </si>
  <si>
    <t>A.3</t>
  </si>
  <si>
    <t>A.3.12</t>
  </si>
  <si>
    <t>A.3.13</t>
  </si>
  <si>
    <t>A.3.14</t>
  </si>
  <si>
    <t>A.3.15</t>
  </si>
  <si>
    <t>A.3.16</t>
  </si>
  <si>
    <t>A.3.17</t>
  </si>
  <si>
    <t>1.8</t>
  </si>
  <si>
    <t>2.10</t>
  </si>
  <si>
    <t>2.11</t>
  </si>
  <si>
    <t>3.10</t>
  </si>
  <si>
    <t>3.11</t>
  </si>
  <si>
    <t>Mission LE - Solidité des existants : contrôle des risques liés à la réalisation de nouveaux ouvrages sur des existants.</t>
  </si>
  <si>
    <t>Mission HYSA : Hygiène et santé dans les bâtiments : avis sur la conformité aux prescriptions réglementaires.</t>
  </si>
  <si>
    <t>Mission LVRS : Solidité relative aux VRD : contrôle des risques liés à la réalisation de nouveaux VRS.</t>
  </si>
  <si>
    <t>Mission Pha : Isolation acoustique des bâtiments : avis sur la conformité aux prescriptions réglementaires ou contractuelles.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</si>
</sst>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1" xfId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2" borderId="1" xfId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44" fontId="0" fillId="0" borderId="1" xfId="2" applyFont="1" applyBorder="1" applyAlignment="1">
      <alignment vertical="top"/>
    </xf>
    <xf numFmtId="44" fontId="2" fillId="2" borderId="1" xfId="2" applyFill="1" applyBorder="1" applyAlignment="1">
      <alignment vertical="top"/>
    </xf>
    <xf numFmtId="44" fontId="0" fillId="0" borderId="0" xfId="2" applyFont="1" applyAlignment="1">
      <alignment vertical="top"/>
    </xf>
    <xf numFmtId="49" fontId="0" fillId="2" borderId="1" xfId="1" applyNumberFormat="1" applyFont="1" applyBorder="1" applyAlignment="1">
      <alignment horizontal="center" vertical="top"/>
    </xf>
    <xf numFmtId="44" fontId="1" fillId="0" borderId="1" xfId="2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4" fontId="5" fillId="0" borderId="0" xfId="2" applyFont="1" applyBorder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4" fontId="1" fillId="0" borderId="1" xfId="2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9" fontId="0" fillId="0" borderId="0" xfId="4" applyFont="1" applyAlignment="1">
      <alignment vertical="top"/>
    </xf>
    <xf numFmtId="0" fontId="0" fillId="0" borderId="0" xfId="0" applyAlignment="1">
      <alignment vertical="top"/>
    </xf>
    <xf numFmtId="44" fontId="6" fillId="0" borderId="1" xfId="0" applyNumberFormat="1" applyFont="1" applyBorder="1" applyAlignment="1">
      <alignment horizontal="left" vertical="top" wrapText="1"/>
    </xf>
    <xf numFmtId="44" fontId="1" fillId="0" borderId="1" xfId="2" applyFont="1" applyBorder="1" applyAlignment="1">
      <alignment vertical="top"/>
    </xf>
    <xf numFmtId="49" fontId="0" fillId="0" borderId="1" xfId="0" applyNumberForma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</cellXfs>
  <cellStyles count="6">
    <cellStyle name="40 % - Accent5" xfId="1" builtinId="47"/>
    <cellStyle name="Monétaire" xfId="2" builtinId="4"/>
    <cellStyle name="Monétaire 2" xfId="3"/>
    <cellStyle name="Normal" xfId="0" builtinId="0"/>
    <cellStyle name="Normal 3" xfId="5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F23"/>
  <sheetViews>
    <sheetView tabSelected="1" view="pageLayout" zoomScaleNormal="100" zoomScaleSheetLayoutView="100" workbookViewId="0">
      <selection activeCell="B5" sqref="B5"/>
    </sheetView>
  </sheetViews>
  <sheetFormatPr baseColWidth="10" defaultColWidth="9.140625" defaultRowHeight="15" x14ac:dyDescent="0.25"/>
  <cols>
    <col min="1" max="1" width="11" style="7" bestFit="1" customWidth="1"/>
    <col min="2" max="2" width="100.42578125" style="1" customWidth="1"/>
    <col min="3" max="3" width="10.5703125" style="2" bestFit="1" customWidth="1"/>
    <col min="4" max="4" width="14.28515625" style="12" customWidth="1"/>
    <col min="5" max="5" width="9.140625" style="20"/>
    <col min="6" max="6" width="9.140625" style="21"/>
  </cols>
  <sheetData>
    <row r="1" spans="1:4" ht="30" x14ac:dyDescent="0.25">
      <c r="A1" s="17" t="s">
        <v>3</v>
      </c>
      <c r="B1" s="14" t="s">
        <v>0</v>
      </c>
      <c r="C1" s="18" t="s">
        <v>1</v>
      </c>
      <c r="D1" s="14" t="s">
        <v>11</v>
      </c>
    </row>
    <row r="2" spans="1:4" x14ac:dyDescent="0.25">
      <c r="A2" s="13" t="s">
        <v>9</v>
      </c>
      <c r="B2" s="8" t="s">
        <v>13</v>
      </c>
      <c r="C2" s="5"/>
      <c r="D2" s="11"/>
    </row>
    <row r="3" spans="1:4" ht="15" customHeight="1" x14ac:dyDescent="0.25">
      <c r="A3" s="6" t="s">
        <v>22</v>
      </c>
      <c r="B3" s="19" t="s">
        <v>85</v>
      </c>
      <c r="C3" s="4" t="s">
        <v>19</v>
      </c>
      <c r="D3" s="10"/>
    </row>
    <row r="4" spans="1:4" x14ac:dyDescent="0.25">
      <c r="A4" s="6" t="s">
        <v>23</v>
      </c>
      <c r="B4" s="25" t="s">
        <v>84</v>
      </c>
      <c r="C4" s="4" t="s">
        <v>19</v>
      </c>
      <c r="D4" s="10"/>
    </row>
    <row r="5" spans="1:4" x14ac:dyDescent="0.25">
      <c r="A5" s="6" t="s">
        <v>24</v>
      </c>
      <c r="B5" s="19" t="s">
        <v>68</v>
      </c>
      <c r="C5" s="4" t="s">
        <v>19</v>
      </c>
      <c r="D5" s="10"/>
    </row>
    <row r="6" spans="1:4" x14ac:dyDescent="0.25">
      <c r="A6" s="6" t="s">
        <v>25</v>
      </c>
      <c r="B6" s="19" t="s">
        <v>69</v>
      </c>
      <c r="C6" s="4" t="s">
        <v>19</v>
      </c>
      <c r="D6" s="10"/>
    </row>
    <row r="7" spans="1:4" x14ac:dyDescent="0.25">
      <c r="A7" s="13" t="s">
        <v>10</v>
      </c>
      <c r="B7" s="8" t="s">
        <v>33</v>
      </c>
      <c r="C7" s="5"/>
      <c r="D7" s="11"/>
    </row>
    <row r="8" spans="1:4" ht="15" customHeight="1" x14ac:dyDescent="0.25">
      <c r="A8" s="6" t="s">
        <v>27</v>
      </c>
      <c r="B8" s="19" t="s">
        <v>85</v>
      </c>
      <c r="C8" s="4" t="s">
        <v>19</v>
      </c>
      <c r="D8" s="10"/>
    </row>
    <row r="9" spans="1:4" x14ac:dyDescent="0.25">
      <c r="A9" s="6" t="s">
        <v>28</v>
      </c>
      <c r="B9" s="25" t="s">
        <v>84</v>
      </c>
      <c r="C9" s="4" t="s">
        <v>19</v>
      </c>
      <c r="D9" s="10"/>
    </row>
    <row r="10" spans="1:4" x14ac:dyDescent="0.25">
      <c r="A10" s="6" t="s">
        <v>29</v>
      </c>
      <c r="B10" s="19" t="s">
        <v>68</v>
      </c>
      <c r="C10" s="4" t="s">
        <v>19</v>
      </c>
      <c r="D10" s="10"/>
    </row>
    <row r="11" spans="1:4" x14ac:dyDescent="0.25">
      <c r="A11" s="6" t="s">
        <v>30</v>
      </c>
      <c r="B11" s="19" t="s">
        <v>69</v>
      </c>
      <c r="C11" s="4" t="s">
        <v>19</v>
      </c>
      <c r="D11" s="10"/>
    </row>
    <row r="12" spans="1:4" x14ac:dyDescent="0.25">
      <c r="A12" s="6" t="s">
        <v>31</v>
      </c>
      <c r="B12" s="19" t="s">
        <v>26</v>
      </c>
      <c r="C12" s="4" t="s">
        <v>19</v>
      </c>
      <c r="D12" s="10"/>
    </row>
    <row r="13" spans="1:4" x14ac:dyDescent="0.25">
      <c r="A13" s="6" t="s">
        <v>32</v>
      </c>
      <c r="B13" s="19" t="s">
        <v>21</v>
      </c>
      <c r="C13" s="4" t="s">
        <v>19</v>
      </c>
      <c r="D13" s="10"/>
    </row>
    <row r="14" spans="1:4" x14ac:dyDescent="0.25">
      <c r="A14" s="13" t="s">
        <v>70</v>
      </c>
      <c r="B14" s="8" t="s">
        <v>34</v>
      </c>
      <c r="C14" s="5"/>
      <c r="D14" s="11"/>
    </row>
    <row r="15" spans="1:4" ht="15" customHeight="1" x14ac:dyDescent="0.25">
      <c r="A15" s="6" t="s">
        <v>71</v>
      </c>
      <c r="B15" s="19" t="s">
        <v>85</v>
      </c>
      <c r="C15" s="4" t="s">
        <v>19</v>
      </c>
      <c r="D15" s="10"/>
    </row>
    <row r="16" spans="1:4" x14ac:dyDescent="0.25">
      <c r="A16" s="6" t="s">
        <v>72</v>
      </c>
      <c r="B16" s="25" t="s">
        <v>84</v>
      </c>
      <c r="C16" s="4" t="s">
        <v>19</v>
      </c>
      <c r="D16" s="10"/>
    </row>
    <row r="17" spans="1:4" x14ac:dyDescent="0.25">
      <c r="A17" s="6" t="s">
        <v>73</v>
      </c>
      <c r="B17" s="19" t="s">
        <v>68</v>
      </c>
      <c r="C17" s="4" t="s">
        <v>19</v>
      </c>
      <c r="D17" s="10"/>
    </row>
    <row r="18" spans="1:4" x14ac:dyDescent="0.25">
      <c r="A18" s="6" t="s">
        <v>74</v>
      </c>
      <c r="B18" s="19" t="s">
        <v>69</v>
      </c>
      <c r="C18" s="4" t="s">
        <v>19</v>
      </c>
      <c r="D18" s="10"/>
    </row>
    <row r="19" spans="1:4" x14ac:dyDescent="0.25">
      <c r="A19" s="6" t="s">
        <v>75</v>
      </c>
      <c r="B19" s="19" t="s">
        <v>26</v>
      </c>
      <c r="C19" s="4" t="s">
        <v>19</v>
      </c>
      <c r="D19" s="10"/>
    </row>
    <row r="20" spans="1:4" x14ac:dyDescent="0.25">
      <c r="A20" s="6" t="s">
        <v>76</v>
      </c>
      <c r="B20" s="19" t="s">
        <v>21</v>
      </c>
      <c r="C20" s="4" t="s">
        <v>19</v>
      </c>
      <c r="D20" s="10"/>
    </row>
    <row r="22" spans="1:4" ht="18.75" x14ac:dyDescent="0.25">
      <c r="D22" s="16"/>
    </row>
    <row r="23" spans="1:4" ht="18.75" x14ac:dyDescent="0.25">
      <c r="D23" s="16"/>
    </row>
  </sheetData>
  <autoFilter ref="A1:D26"/>
  <phoneticPr fontId="4" type="noConversion"/>
  <pageMargins left="0.11811023622047245" right="0.11811023622047245" top="0.94488188976377963" bottom="0.74803149606299213" header="0.31496062992125984" footer="0.31496062992125984"/>
  <pageSetup paperSize="9" scale="74" fitToHeight="0" orientation="portrait" r:id="rId1"/>
  <headerFooter>
    <oddHeader>&amp;L&amp;"-,Gras"&amp;14MONTLHERY (91) – 121ème Régiment du Train – Quartier Mayence
Réhabilitation d’une zone technique
Mission de contrôle technique.
&amp;R&amp;"-,Gras"&amp;14BORDEREAU DES PRIX UNITAIRES
Version 1.0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Layout" zoomScaleNormal="100" zoomScaleSheetLayoutView="100" workbookViewId="0">
      <selection activeCell="B8" sqref="B8:B13"/>
    </sheetView>
  </sheetViews>
  <sheetFormatPr baseColWidth="10" defaultColWidth="9.140625" defaultRowHeight="15" x14ac:dyDescent="0.25"/>
  <cols>
    <col min="1" max="1" width="11" style="7" bestFit="1" customWidth="1"/>
    <col min="2" max="2" width="100.42578125" style="1" customWidth="1"/>
    <col min="3" max="3" width="10.5703125" style="2" bestFit="1" customWidth="1"/>
    <col min="4" max="4" width="14.28515625" style="12" customWidth="1"/>
    <col min="5" max="5" width="9.140625" style="2" customWidth="1"/>
    <col min="6" max="6" width="19.85546875" style="12" bestFit="1" customWidth="1"/>
    <col min="7" max="7" width="9.140625" style="20"/>
    <col min="8" max="8" width="9.140625" style="21"/>
  </cols>
  <sheetData>
    <row r="1" spans="1:6" x14ac:dyDescent="0.25">
      <c r="A1" s="17" t="s">
        <v>3</v>
      </c>
      <c r="B1" s="14" t="s">
        <v>0</v>
      </c>
      <c r="C1" s="18" t="s">
        <v>1</v>
      </c>
      <c r="D1" s="18" t="s">
        <v>2</v>
      </c>
      <c r="E1" s="3" t="s">
        <v>7</v>
      </c>
      <c r="F1" s="14" t="s">
        <v>8</v>
      </c>
    </row>
    <row r="2" spans="1:6" x14ac:dyDescent="0.25">
      <c r="A2" s="13" t="s">
        <v>9</v>
      </c>
      <c r="B2" s="8" t="s">
        <v>13</v>
      </c>
      <c r="C2" s="5"/>
      <c r="D2" s="11"/>
      <c r="E2" s="5"/>
      <c r="F2" s="11"/>
    </row>
    <row r="3" spans="1:6" ht="15" customHeight="1" x14ac:dyDescent="0.25">
      <c r="A3" s="6" t="s">
        <v>22</v>
      </c>
      <c r="B3" s="19" t="s">
        <v>85</v>
      </c>
      <c r="C3" s="4" t="s">
        <v>19</v>
      </c>
      <c r="D3" s="10">
        <f>BPU!D3</f>
        <v>0</v>
      </c>
      <c r="E3" s="4">
        <v>1</v>
      </c>
      <c r="F3" s="10">
        <f t="shared" ref="F3:F6" si="0">$D3*E3</f>
        <v>0</v>
      </c>
    </row>
    <row r="4" spans="1:6" x14ac:dyDescent="0.25">
      <c r="A4" s="24" t="s">
        <v>23</v>
      </c>
      <c r="B4" s="25" t="s">
        <v>84</v>
      </c>
      <c r="C4" s="4" t="s">
        <v>19</v>
      </c>
      <c r="D4" s="10">
        <f>BPU!D4</f>
        <v>0</v>
      </c>
      <c r="E4" s="4">
        <v>1</v>
      </c>
      <c r="F4" s="10">
        <f t="shared" si="0"/>
        <v>0</v>
      </c>
    </row>
    <row r="5" spans="1:6" x14ac:dyDescent="0.25">
      <c r="A5" s="6" t="s">
        <v>24</v>
      </c>
      <c r="B5" s="19" t="s">
        <v>68</v>
      </c>
      <c r="C5" s="4" t="s">
        <v>19</v>
      </c>
      <c r="D5" s="10">
        <f>BPU!D5</f>
        <v>0</v>
      </c>
      <c r="E5" s="4">
        <v>1</v>
      </c>
      <c r="F5" s="10">
        <f t="shared" si="0"/>
        <v>0</v>
      </c>
    </row>
    <row r="6" spans="1:6" x14ac:dyDescent="0.25">
      <c r="A6" s="6" t="s">
        <v>25</v>
      </c>
      <c r="B6" s="19" t="s">
        <v>69</v>
      </c>
      <c r="C6" s="4" t="s">
        <v>19</v>
      </c>
      <c r="D6" s="10">
        <f>BPU!D6</f>
        <v>0</v>
      </c>
      <c r="E6" s="4">
        <v>1</v>
      </c>
      <c r="F6" s="10">
        <f t="shared" si="0"/>
        <v>0</v>
      </c>
    </row>
    <row r="7" spans="1:6" x14ac:dyDescent="0.25">
      <c r="A7" s="13" t="s">
        <v>10</v>
      </c>
      <c r="B7" s="8" t="s">
        <v>33</v>
      </c>
      <c r="C7" s="5"/>
      <c r="D7" s="11"/>
      <c r="E7" s="11"/>
      <c r="F7" s="11"/>
    </row>
    <row r="8" spans="1:6" ht="15" customHeight="1" x14ac:dyDescent="0.25">
      <c r="A8" s="6" t="s">
        <v>27</v>
      </c>
      <c r="B8" s="25" t="s">
        <v>85</v>
      </c>
      <c r="C8" s="4" t="s">
        <v>19</v>
      </c>
      <c r="D8" s="10">
        <f>BPU!D8</f>
        <v>0</v>
      </c>
      <c r="E8" s="4">
        <v>1</v>
      </c>
      <c r="F8" s="10">
        <f t="shared" ref="F8:F20" si="1">$D8*E8</f>
        <v>0</v>
      </c>
    </row>
    <row r="9" spans="1:6" x14ac:dyDescent="0.25">
      <c r="A9" s="6" t="s">
        <v>28</v>
      </c>
      <c r="B9" s="25" t="s">
        <v>84</v>
      </c>
      <c r="C9" s="4" t="s">
        <v>19</v>
      </c>
      <c r="D9" s="10">
        <f>BPU!D9</f>
        <v>0</v>
      </c>
      <c r="E9" s="4">
        <v>1</v>
      </c>
      <c r="F9" s="10">
        <f t="shared" si="1"/>
        <v>0</v>
      </c>
    </row>
    <row r="10" spans="1:6" x14ac:dyDescent="0.25">
      <c r="A10" s="6" t="s">
        <v>29</v>
      </c>
      <c r="B10" s="25" t="s">
        <v>68</v>
      </c>
      <c r="C10" s="4" t="s">
        <v>19</v>
      </c>
      <c r="D10" s="10">
        <f>BPU!D10</f>
        <v>0</v>
      </c>
      <c r="E10" s="4">
        <v>1</v>
      </c>
      <c r="F10" s="10">
        <f t="shared" si="1"/>
        <v>0</v>
      </c>
    </row>
    <row r="11" spans="1:6" x14ac:dyDescent="0.25">
      <c r="A11" s="6" t="s">
        <v>30</v>
      </c>
      <c r="B11" s="25" t="s">
        <v>69</v>
      </c>
      <c r="C11" s="4" t="s">
        <v>19</v>
      </c>
      <c r="D11" s="10">
        <f>BPU!D11</f>
        <v>0</v>
      </c>
      <c r="E11" s="4">
        <v>1</v>
      </c>
      <c r="F11" s="10">
        <f t="shared" si="1"/>
        <v>0</v>
      </c>
    </row>
    <row r="12" spans="1:6" x14ac:dyDescent="0.25">
      <c r="A12" s="6" t="s">
        <v>31</v>
      </c>
      <c r="B12" s="25" t="s">
        <v>26</v>
      </c>
      <c r="C12" s="4" t="s">
        <v>19</v>
      </c>
      <c r="D12" s="10">
        <f>BPU!D12</f>
        <v>0</v>
      </c>
      <c r="E12" s="4">
        <v>1</v>
      </c>
      <c r="F12" s="10">
        <f t="shared" ref="F12:F13" si="2">$D12*E12</f>
        <v>0</v>
      </c>
    </row>
    <row r="13" spans="1:6" x14ac:dyDescent="0.25">
      <c r="A13" s="6" t="s">
        <v>32</v>
      </c>
      <c r="B13" s="25" t="s">
        <v>21</v>
      </c>
      <c r="C13" s="4" t="s">
        <v>19</v>
      </c>
      <c r="D13" s="10">
        <f>BPU!D13</f>
        <v>0</v>
      </c>
      <c r="E13" s="4">
        <v>1</v>
      </c>
      <c r="F13" s="10">
        <f t="shared" si="2"/>
        <v>0</v>
      </c>
    </row>
    <row r="14" spans="1:6" x14ac:dyDescent="0.25">
      <c r="A14" s="13" t="s">
        <v>70</v>
      </c>
      <c r="B14" s="8" t="s">
        <v>34</v>
      </c>
      <c r="C14" s="5"/>
      <c r="D14" s="11"/>
      <c r="E14" s="11"/>
      <c r="F14" s="11"/>
    </row>
    <row r="15" spans="1:6" ht="15" customHeight="1" x14ac:dyDescent="0.25">
      <c r="A15" s="6" t="s">
        <v>71</v>
      </c>
      <c r="B15" s="19" t="s">
        <v>85</v>
      </c>
      <c r="C15" s="4" t="s">
        <v>19</v>
      </c>
      <c r="D15" s="10">
        <f>BPU!D15</f>
        <v>0</v>
      </c>
      <c r="E15" s="4">
        <v>1</v>
      </c>
      <c r="F15" s="10">
        <f t="shared" si="1"/>
        <v>0</v>
      </c>
    </row>
    <row r="16" spans="1:6" x14ac:dyDescent="0.25">
      <c r="A16" s="6" t="s">
        <v>72</v>
      </c>
      <c r="B16" s="25" t="s">
        <v>84</v>
      </c>
      <c r="C16" s="4" t="s">
        <v>19</v>
      </c>
      <c r="D16" s="10">
        <f>BPU!D16</f>
        <v>0</v>
      </c>
      <c r="E16" s="4">
        <v>1</v>
      </c>
      <c r="F16" s="10">
        <f t="shared" si="1"/>
        <v>0</v>
      </c>
    </row>
    <row r="17" spans="1:6" x14ac:dyDescent="0.25">
      <c r="A17" s="6" t="s">
        <v>73</v>
      </c>
      <c r="B17" s="19" t="s">
        <v>68</v>
      </c>
      <c r="C17" s="4" t="s">
        <v>19</v>
      </c>
      <c r="D17" s="10">
        <f>BPU!D17</f>
        <v>0</v>
      </c>
      <c r="E17" s="4">
        <v>1</v>
      </c>
      <c r="F17" s="10">
        <f t="shared" si="1"/>
        <v>0</v>
      </c>
    </row>
    <row r="18" spans="1:6" x14ac:dyDescent="0.25">
      <c r="A18" s="6" t="s">
        <v>74</v>
      </c>
      <c r="B18" s="19" t="s">
        <v>69</v>
      </c>
      <c r="C18" s="4" t="s">
        <v>19</v>
      </c>
      <c r="D18" s="10">
        <f>BPU!D18</f>
        <v>0</v>
      </c>
      <c r="E18" s="4">
        <v>1</v>
      </c>
      <c r="F18" s="10">
        <f t="shared" si="1"/>
        <v>0</v>
      </c>
    </row>
    <row r="19" spans="1:6" x14ac:dyDescent="0.25">
      <c r="A19" s="6" t="s">
        <v>75</v>
      </c>
      <c r="B19" s="19" t="s">
        <v>26</v>
      </c>
      <c r="C19" s="4" t="s">
        <v>19</v>
      </c>
      <c r="D19" s="10">
        <f>BPU!D19</f>
        <v>0</v>
      </c>
      <c r="E19" s="4">
        <v>1</v>
      </c>
      <c r="F19" s="10">
        <f t="shared" si="1"/>
        <v>0</v>
      </c>
    </row>
    <row r="20" spans="1:6" x14ac:dyDescent="0.25">
      <c r="A20" s="6" t="s">
        <v>76</v>
      </c>
      <c r="B20" s="19" t="s">
        <v>21</v>
      </c>
      <c r="C20" s="4" t="s">
        <v>19</v>
      </c>
      <c r="D20" s="10">
        <f>BPU!D20</f>
        <v>0</v>
      </c>
      <c r="E20" s="4">
        <v>1</v>
      </c>
      <c r="F20" s="10">
        <f t="shared" si="1"/>
        <v>0</v>
      </c>
    </row>
    <row r="21" spans="1:6" ht="21" x14ac:dyDescent="0.25">
      <c r="A21" s="9"/>
      <c r="B21" s="26" t="s">
        <v>4</v>
      </c>
      <c r="C21" s="27"/>
      <c r="D21" s="27"/>
      <c r="E21" s="28"/>
      <c r="F21" s="10">
        <f>+SUM(F3:F20)</f>
        <v>0</v>
      </c>
    </row>
    <row r="22" spans="1:6" ht="21" x14ac:dyDescent="0.25">
      <c r="A22" s="9"/>
      <c r="B22" s="26" t="s">
        <v>5</v>
      </c>
      <c r="C22" s="27"/>
      <c r="D22" s="27"/>
      <c r="E22" s="28"/>
      <c r="F22" s="10">
        <f>0.2*F21</f>
        <v>0</v>
      </c>
    </row>
    <row r="23" spans="1:6" ht="21" x14ac:dyDescent="0.25">
      <c r="A23" s="9"/>
      <c r="B23" s="26" t="s">
        <v>6</v>
      </c>
      <c r="C23" s="27"/>
      <c r="D23" s="27"/>
      <c r="E23" s="28"/>
      <c r="F23" s="10">
        <f>F21+F22</f>
        <v>0</v>
      </c>
    </row>
  </sheetData>
  <autoFilter ref="A1:F20"/>
  <mergeCells count="3">
    <mergeCell ref="B21:E21"/>
    <mergeCell ref="B22:E22"/>
    <mergeCell ref="B23:E23"/>
  </mergeCells>
  <pageMargins left="0.11811023622047245" right="0.11811023622047245" top="0.94488188976377963" bottom="0.74803149606299213" header="0.31496062992125984" footer="0.31496062992125984"/>
  <pageSetup paperSize="9" scale="61" fitToHeight="0" orientation="portrait" r:id="rId1"/>
  <headerFooter>
    <oddHeader>&amp;L&amp;"-,Gras"&amp;14MONTLHERY (91) – 121ème Régiment du Train – Quartier Mayence
Réhabilitation d’une zone technique
Mission de contrôle technique.
&amp;R&amp;"-,Gras"&amp;14DETAIL QUANTITATIF ESTIMATIF
Version 1.0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Layout" zoomScaleNormal="100" zoomScaleSheetLayoutView="100" workbookViewId="0">
      <selection activeCell="B12" sqref="B12:B22"/>
    </sheetView>
  </sheetViews>
  <sheetFormatPr baseColWidth="10" defaultColWidth="9.140625" defaultRowHeight="15" x14ac:dyDescent="0.25"/>
  <cols>
    <col min="1" max="1" width="11" style="7" bestFit="1" customWidth="1"/>
    <col min="2" max="2" width="100.42578125" style="1" customWidth="1"/>
    <col min="3" max="3" width="14.28515625" style="12" customWidth="1"/>
    <col min="4" max="4" width="9.140625" style="20"/>
    <col min="5" max="5" width="9.140625" style="21"/>
  </cols>
  <sheetData>
    <row r="1" spans="1:5" ht="30" x14ac:dyDescent="0.25">
      <c r="A1" s="17" t="s">
        <v>3</v>
      </c>
      <c r="B1" s="14" t="s">
        <v>0</v>
      </c>
      <c r="C1" s="14" t="s">
        <v>12</v>
      </c>
    </row>
    <row r="2" spans="1:5" s="20" customFormat="1" ht="15" customHeight="1" x14ac:dyDescent="0.25">
      <c r="A2" s="13" t="s">
        <v>35</v>
      </c>
      <c r="B2" s="8" t="s">
        <v>13</v>
      </c>
      <c r="C2" s="8"/>
      <c r="E2" s="21"/>
    </row>
    <row r="3" spans="1:5" s="20" customFormat="1" ht="15" customHeight="1" x14ac:dyDescent="0.25">
      <c r="A3" s="6" t="s">
        <v>36</v>
      </c>
      <c r="B3" s="25" t="s">
        <v>14</v>
      </c>
      <c r="C3" s="22"/>
      <c r="E3" s="21"/>
    </row>
    <row r="4" spans="1:5" s="20" customFormat="1" ht="15" customHeight="1" x14ac:dyDescent="0.25">
      <c r="A4" s="6" t="s">
        <v>37</v>
      </c>
      <c r="B4" s="25" t="s">
        <v>15</v>
      </c>
      <c r="C4" s="22"/>
      <c r="E4" s="21"/>
    </row>
    <row r="5" spans="1:5" x14ac:dyDescent="0.25">
      <c r="A5" s="6" t="s">
        <v>38</v>
      </c>
      <c r="B5" s="25" t="s">
        <v>82</v>
      </c>
      <c r="C5" s="22"/>
    </row>
    <row r="6" spans="1:5" s="20" customFormat="1" ht="26.25" customHeight="1" x14ac:dyDescent="0.25">
      <c r="A6" s="6" t="s">
        <v>39</v>
      </c>
      <c r="B6" s="25" t="s">
        <v>54</v>
      </c>
      <c r="C6" s="22"/>
      <c r="E6" s="21"/>
    </row>
    <row r="7" spans="1:5" s="20" customFormat="1" ht="15" customHeight="1" x14ac:dyDescent="0.25">
      <c r="A7" s="6" t="s">
        <v>58</v>
      </c>
      <c r="B7" s="25" t="s">
        <v>55</v>
      </c>
      <c r="C7" s="22"/>
      <c r="E7" s="21"/>
    </row>
    <row r="8" spans="1:5" s="20" customFormat="1" ht="15" customHeight="1" x14ac:dyDescent="0.25">
      <c r="A8" s="6" t="s">
        <v>59</v>
      </c>
      <c r="B8" s="25" t="s">
        <v>56</v>
      </c>
      <c r="C8" s="22"/>
      <c r="E8" s="21"/>
    </row>
    <row r="9" spans="1:5" s="20" customFormat="1" ht="15" customHeight="1" x14ac:dyDescent="0.25">
      <c r="A9" s="6" t="s">
        <v>60</v>
      </c>
      <c r="B9" s="25" t="s">
        <v>83</v>
      </c>
      <c r="C9" s="22"/>
      <c r="E9" s="21"/>
    </row>
    <row r="10" spans="1:5" s="20" customFormat="1" ht="15" customHeight="1" x14ac:dyDescent="0.25">
      <c r="A10" s="6" t="s">
        <v>77</v>
      </c>
      <c r="B10" s="25" t="s">
        <v>67</v>
      </c>
      <c r="C10" s="22"/>
      <c r="E10" s="21"/>
    </row>
    <row r="11" spans="1:5" x14ac:dyDescent="0.25">
      <c r="A11" s="13" t="s">
        <v>40</v>
      </c>
      <c r="B11" s="8" t="s">
        <v>33</v>
      </c>
      <c r="C11" s="8"/>
    </row>
    <row r="12" spans="1:5" x14ac:dyDescent="0.25">
      <c r="A12" s="6" t="s">
        <v>41</v>
      </c>
      <c r="B12" s="25" t="s">
        <v>14</v>
      </c>
      <c r="C12" s="22"/>
    </row>
    <row r="13" spans="1:5" x14ac:dyDescent="0.25">
      <c r="A13" s="6" t="s">
        <v>42</v>
      </c>
      <c r="B13" s="25" t="s">
        <v>15</v>
      </c>
      <c r="C13" s="22"/>
    </row>
    <row r="14" spans="1:5" x14ac:dyDescent="0.25">
      <c r="A14" s="6" t="s">
        <v>43</v>
      </c>
      <c r="B14" s="25" t="s">
        <v>16</v>
      </c>
      <c r="C14" s="22"/>
    </row>
    <row r="15" spans="1:5" ht="24" x14ac:dyDescent="0.25">
      <c r="A15" s="6" t="s">
        <v>44</v>
      </c>
      <c r="B15" s="25" t="s">
        <v>54</v>
      </c>
      <c r="C15" s="22"/>
    </row>
    <row r="16" spans="1:5" x14ac:dyDescent="0.25">
      <c r="A16" s="6" t="s">
        <v>45</v>
      </c>
      <c r="B16" s="25" t="s">
        <v>55</v>
      </c>
      <c r="C16" s="22"/>
    </row>
    <row r="17" spans="1:3" x14ac:dyDescent="0.25">
      <c r="A17" s="6" t="s">
        <v>61</v>
      </c>
      <c r="B17" s="25" t="s">
        <v>56</v>
      </c>
      <c r="C17" s="22"/>
    </row>
    <row r="18" spans="1:3" x14ac:dyDescent="0.25">
      <c r="A18" s="6" t="s">
        <v>46</v>
      </c>
      <c r="B18" s="25" t="s">
        <v>83</v>
      </c>
      <c r="C18" s="22"/>
    </row>
    <row r="19" spans="1:3" x14ac:dyDescent="0.25">
      <c r="A19" s="6" t="s">
        <v>62</v>
      </c>
      <c r="B19" s="25" t="s">
        <v>67</v>
      </c>
      <c r="C19" s="22"/>
    </row>
    <row r="20" spans="1:3" x14ac:dyDescent="0.25">
      <c r="A20" s="6" t="s">
        <v>63</v>
      </c>
      <c r="B20" s="25" t="s">
        <v>17</v>
      </c>
      <c r="C20" s="22"/>
    </row>
    <row r="21" spans="1:3" x14ac:dyDescent="0.25">
      <c r="A21" s="6" t="s">
        <v>78</v>
      </c>
      <c r="B21" s="25" t="s">
        <v>18</v>
      </c>
      <c r="C21" s="22"/>
    </row>
    <row r="22" spans="1:3" x14ac:dyDescent="0.25">
      <c r="A22" s="6" t="s">
        <v>79</v>
      </c>
      <c r="B22" s="25" t="s">
        <v>20</v>
      </c>
      <c r="C22" s="22"/>
    </row>
    <row r="23" spans="1:3" x14ac:dyDescent="0.25">
      <c r="A23" s="13" t="s">
        <v>47</v>
      </c>
      <c r="B23" s="8" t="s">
        <v>34</v>
      </c>
      <c r="C23" s="8"/>
    </row>
    <row r="24" spans="1:3" x14ac:dyDescent="0.25">
      <c r="A24" s="6" t="s">
        <v>48</v>
      </c>
      <c r="B24" s="19" t="s">
        <v>14</v>
      </c>
      <c r="C24" s="22"/>
    </row>
    <row r="25" spans="1:3" x14ac:dyDescent="0.25">
      <c r="A25" s="6" t="s">
        <v>49</v>
      </c>
      <c r="B25" s="19" t="s">
        <v>15</v>
      </c>
      <c r="C25" s="22"/>
    </row>
    <row r="26" spans="1:3" x14ac:dyDescent="0.25">
      <c r="A26" s="6" t="s">
        <v>50</v>
      </c>
      <c r="B26" s="19" t="s">
        <v>16</v>
      </c>
      <c r="C26" s="22"/>
    </row>
    <row r="27" spans="1:3" ht="24" x14ac:dyDescent="0.25">
      <c r="A27" s="6" t="s">
        <v>51</v>
      </c>
      <c r="B27" s="19" t="s">
        <v>54</v>
      </c>
      <c r="C27" s="22"/>
    </row>
    <row r="28" spans="1:3" x14ac:dyDescent="0.25">
      <c r="A28" s="6" t="s">
        <v>52</v>
      </c>
      <c r="B28" s="19" t="s">
        <v>55</v>
      </c>
      <c r="C28" s="22"/>
    </row>
    <row r="29" spans="1:3" x14ac:dyDescent="0.25">
      <c r="A29" s="6" t="s">
        <v>64</v>
      </c>
      <c r="B29" s="19" t="s">
        <v>56</v>
      </c>
      <c r="C29" s="22"/>
    </row>
    <row r="30" spans="1:3" x14ac:dyDescent="0.25">
      <c r="A30" s="6" t="s">
        <v>53</v>
      </c>
      <c r="B30" s="19" t="s">
        <v>57</v>
      </c>
      <c r="C30" s="22"/>
    </row>
    <row r="31" spans="1:3" x14ac:dyDescent="0.25">
      <c r="A31" s="6" t="s">
        <v>65</v>
      </c>
      <c r="B31" s="19" t="s">
        <v>67</v>
      </c>
      <c r="C31" s="22"/>
    </row>
    <row r="32" spans="1:3" x14ac:dyDescent="0.25">
      <c r="A32" s="6" t="s">
        <v>66</v>
      </c>
      <c r="B32" s="19" t="s">
        <v>17</v>
      </c>
      <c r="C32" s="22"/>
    </row>
    <row r="33" spans="1:3" x14ac:dyDescent="0.25">
      <c r="A33" s="6" t="s">
        <v>80</v>
      </c>
      <c r="B33" s="19" t="s">
        <v>18</v>
      </c>
      <c r="C33" s="22"/>
    </row>
    <row r="34" spans="1:3" x14ac:dyDescent="0.25">
      <c r="A34" s="6" t="s">
        <v>81</v>
      </c>
      <c r="B34" s="19" t="s">
        <v>20</v>
      </c>
      <c r="C34" s="22"/>
    </row>
    <row r="35" spans="1:3" ht="21" x14ac:dyDescent="0.25">
      <c r="A35" s="9"/>
      <c r="B35" s="15" t="s">
        <v>4</v>
      </c>
      <c r="C35" s="23">
        <f>SUM(C3:C34)</f>
        <v>0</v>
      </c>
    </row>
    <row r="36" spans="1:3" ht="21" x14ac:dyDescent="0.25">
      <c r="A36" s="9"/>
      <c r="B36" s="15" t="s">
        <v>5</v>
      </c>
      <c r="C36" s="23">
        <f>0.2*C35</f>
        <v>0</v>
      </c>
    </row>
    <row r="37" spans="1:3" ht="21" x14ac:dyDescent="0.25">
      <c r="A37" s="9"/>
      <c r="B37" s="15" t="s">
        <v>6</v>
      </c>
      <c r="C37" s="23">
        <f>C35+C36</f>
        <v>0</v>
      </c>
    </row>
  </sheetData>
  <autoFilter ref="A1:C7"/>
  <phoneticPr fontId="4" type="noConversion"/>
  <pageMargins left="0.11811023622047245" right="0.11811023622047245" top="0.94488188976377963" bottom="0.74803149606299213" header="0.31496062992125984" footer="0.31496062992125984"/>
  <pageSetup paperSize="9" scale="80" fitToHeight="0" orientation="portrait" r:id="rId1"/>
  <headerFooter>
    <oddHeader>&amp;L&amp;"-,Gras"&amp;14MONTLHERY (91) – 121ème Régiment du Train – Quartier Mayence
Réhabilitation d’une zone technique
Mission de contrôle technique.
&amp;R&amp;"-,Gras"&amp;14ETAT DES PRIX FORFAITAIRES
Version 1.0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D609A81E61074FBA876FB4AA0016C9" ma:contentTypeVersion="18" ma:contentTypeDescription="Crée un document." ma:contentTypeScope="" ma:versionID="e0c09dba6b49a8951d8f1c2e561355ba">
  <xsd:schema xmlns:xsd="http://www.w3.org/2001/XMLSchema" xmlns:xs="http://www.w3.org/2001/XMLSchema" xmlns:p="http://schemas.microsoft.com/office/2006/metadata/properties" xmlns:ns3="e8c36c34-da50-4cb8-8b95-8fccca6ab64f" xmlns:ns4="fec5c4b9-9d10-4778-8e9b-f148828dce49" targetNamespace="http://schemas.microsoft.com/office/2006/metadata/properties" ma:root="true" ma:fieldsID="8cfc15eedece2a1c5818bfaafb3b9c44" ns3:_="" ns4:_="">
    <xsd:import namespace="e8c36c34-da50-4cb8-8b95-8fccca6ab64f"/>
    <xsd:import namespace="fec5c4b9-9d10-4778-8e9b-f148828dce4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c36c34-da50-4cb8-8b95-8fccca6ab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5c4b9-9d10-4778-8e9b-f148828dce4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8c36c34-da50-4cb8-8b95-8fccca6ab64f" xsi:nil="true"/>
  </documentManagement>
</p:properties>
</file>

<file path=customXml/itemProps1.xml><?xml version="1.0" encoding="utf-8"?>
<ds:datastoreItem xmlns:ds="http://schemas.openxmlformats.org/officeDocument/2006/customXml" ds:itemID="{74371BB1-31D4-4143-9E7C-F6FD98C490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543957-3710-4EED-87AF-80BA72A21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c36c34-da50-4cb8-8b95-8fccca6ab64f"/>
    <ds:schemaRef ds:uri="fec5c4b9-9d10-4778-8e9b-f148828dce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9E39CF-4C71-49EC-B97D-2B3AD22F9510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e8c36c34-da50-4cb8-8b95-8fccca6ab64f"/>
    <ds:schemaRef ds:uri="http://purl.org/dc/dcmitype/"/>
    <ds:schemaRef ds:uri="http://schemas.microsoft.com/office/infopath/2007/PartnerControls"/>
    <ds:schemaRef ds:uri="fec5c4b9-9d10-4778-8e9b-f148828dce49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BPU</vt:lpstr>
      <vt:lpstr>DQE</vt:lpstr>
      <vt:lpstr>EPF</vt:lpstr>
      <vt:lpstr>BPU!Impression_des_titres</vt:lpstr>
      <vt:lpstr>DQE!Impression_des_titres</vt:lpstr>
      <vt:lpstr>EPF!Impression_des_titres</vt:lpstr>
      <vt:lpstr>BPU!Zone_d_impression</vt:lpstr>
      <vt:lpstr>DQE!Zone_d_impression</vt:lpstr>
      <vt:lpstr>EPF!Zone_d_impression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GUENIN</dc:creator>
  <cp:lastModifiedBy>SABLONIERE Thomas IMI</cp:lastModifiedBy>
  <cp:lastPrinted>2024-10-15T09:30:56Z</cp:lastPrinted>
  <dcterms:created xsi:type="dcterms:W3CDTF">2015-06-05T18:19:34Z</dcterms:created>
  <dcterms:modified xsi:type="dcterms:W3CDTF">2026-01-19T12:35:16Z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0x0101004DD609A81E61074FBA876FB4AA0016C9</vt:lpwstr>
  </property>
</Properties>
</file>